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cms.sharepoint.com/sites/RSRSFiles/Shared Documents/11-2015Rosters/Lutheran Annual/LA 2026/Tonia's Tasks/Statistical Tables/"/>
    </mc:Choice>
  </mc:AlternateContent>
  <xr:revisionPtr revIDLastSave="373" documentId="13_ncr:1_{16247094-89A2-4C69-B974-80F526719E35}" xr6:coauthVersionLast="47" xr6:coauthVersionMax="47" xr10:uidLastSave="{2835A054-A137-4A5C-ACAD-1F0DCC5B0591}"/>
  <bookViews>
    <workbookView xWindow="28680" yWindow="-120" windowWidth="29040" windowHeight="16440" xr2:uid="{00000000-000D-0000-FFFF-FFFF00000000}"/>
  </bookViews>
  <sheets>
    <sheet name="Decades_Change" sheetId="1" r:id="rId1"/>
  </sheets>
  <definedNames>
    <definedName name="_xlnm.Print_Area" localSheetId="0">Decades_Change!$A$1:$I$36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4" i="1" l="1"/>
  <c r="D20" i="1" l="1"/>
  <c r="D18" i="1"/>
</calcChain>
</file>

<file path=xl/sharedStrings.xml><?xml version="1.0" encoding="utf-8"?>
<sst xmlns="http://schemas.openxmlformats.org/spreadsheetml/2006/main" count="66" uniqueCount="53">
  <si>
    <t>TWO DECADES OF CHANGE</t>
  </si>
  <si>
    <t>Fields of Activity</t>
  </si>
  <si>
    <t>Pastors, missionaries, and teachers</t>
  </si>
  <si>
    <t>Total number on clergy roster</t>
  </si>
  <si>
    <t>Serving Synod, Districts, and others</t>
  </si>
  <si>
    <t>Number of stations</t>
  </si>
  <si>
    <t>Average size in baptized members</t>
  </si>
  <si>
    <t>Average size in confirmed members</t>
  </si>
  <si>
    <t>Change over previous decade</t>
  </si>
  <si>
    <t>Confirmed members</t>
  </si>
  <si>
    <t>Baptized members</t>
  </si>
  <si>
    <t>Pupils enrolled</t>
  </si>
  <si>
    <t>Teaching staff</t>
  </si>
  <si>
    <t>Students enrolled</t>
  </si>
  <si>
    <t>Children of non-members</t>
  </si>
  <si>
    <t>Children baptized</t>
  </si>
  <si>
    <t>Juniors confirmed</t>
  </si>
  <si>
    <t>Adults confirmed or baptized</t>
  </si>
  <si>
    <t>Total gains from outside</t>
  </si>
  <si>
    <t>For work at home</t>
  </si>
  <si>
    <t>Average per confirmed member</t>
  </si>
  <si>
    <t>For work at large</t>
  </si>
  <si>
    <t>Remitted for Synod's budget</t>
  </si>
  <si>
    <t xml:space="preserve">Number of Districts  </t>
  </si>
  <si>
    <t xml:space="preserve">Number of Circuits  </t>
  </si>
  <si>
    <t xml:space="preserve">Membership </t>
  </si>
  <si>
    <t>Christian Education</t>
  </si>
  <si>
    <t xml:space="preserve">    Pupils enrolled</t>
  </si>
  <si>
    <t xml:space="preserve">    Teaching staff</t>
  </si>
  <si>
    <t>N/A</t>
  </si>
  <si>
    <t>Teachers—Men</t>
  </si>
  <si>
    <t>Teachers—Women</t>
  </si>
  <si>
    <t>Entered the ministry (graduates)</t>
  </si>
  <si>
    <r>
      <t xml:space="preserve">Colleges and Seminaries: </t>
    </r>
    <r>
      <rPr>
        <sz val="8"/>
        <rFont val="Bell Centennial Std Address"/>
        <family val="2"/>
      </rPr>
      <t>Number</t>
    </r>
  </si>
  <si>
    <r>
      <t>Pastors</t>
    </r>
    <r>
      <rPr>
        <sz val="8"/>
        <rFont val="Bell Centennial Std Address"/>
        <family val="2"/>
      </rPr>
      <t xml:space="preserve"> </t>
    </r>
  </si>
  <si>
    <r>
      <t xml:space="preserve">Sunday Schools: </t>
    </r>
    <r>
      <rPr>
        <sz val="8"/>
        <rFont val="Bell Centennial Std Address"/>
        <family val="2"/>
      </rPr>
      <t>Number</t>
    </r>
  </si>
  <si>
    <r>
      <t xml:space="preserve">Weekday Religion Schools: </t>
    </r>
    <r>
      <rPr>
        <sz val="8"/>
        <rFont val="Bell Centennial Std Address"/>
        <family val="2"/>
      </rPr>
      <t>Number</t>
    </r>
  </si>
  <si>
    <r>
      <t>Congregations</t>
    </r>
    <r>
      <rPr>
        <sz val="8"/>
        <rFont val="Bell Centennial Std Address"/>
        <family val="2"/>
      </rPr>
      <t xml:space="preserve"> </t>
    </r>
  </si>
  <si>
    <r>
      <t xml:space="preserve">Vacation Bible Schools: </t>
    </r>
    <r>
      <rPr>
        <sz val="8"/>
        <rFont val="Bell Centennial Std Address"/>
        <family val="2"/>
      </rPr>
      <t>Number</t>
    </r>
  </si>
  <si>
    <r>
      <t>Contributions</t>
    </r>
    <r>
      <rPr>
        <sz val="8"/>
        <rFont val="Bell Centennial Std Address"/>
        <family val="2"/>
      </rPr>
      <t xml:space="preserve"> </t>
    </r>
  </si>
  <si>
    <r>
      <t>Community High Schools</t>
    </r>
    <r>
      <rPr>
        <sz val="8"/>
        <rFont val="Bell Centennial Std Address"/>
        <family val="2"/>
      </rPr>
      <t>: Number</t>
    </r>
  </si>
  <si>
    <t>Number of countries served</t>
  </si>
  <si>
    <t>*The number of elementary schools and enrollment exclude early childhood education.</t>
  </si>
  <si>
    <t>**72,518</t>
  </si>
  <si>
    <t>**16,790</t>
  </si>
  <si>
    <t xml:space="preserve">**This data is reported from schools for the 2024-2025 statistical year and represents a 71% </t>
  </si>
  <si>
    <t>response rate.  It does not include unreported student data (29%).</t>
  </si>
  <si>
    <t>***Includes only figures from those congregations that reported current numbers for the given report year.</t>
  </si>
  <si>
    <r>
      <t>Sacred Acts</t>
    </r>
    <r>
      <rPr>
        <sz val="8"/>
        <rFont val="Bell Centennial Std Address"/>
        <family val="2"/>
      </rPr>
      <t>***</t>
    </r>
  </si>
  <si>
    <t>Pupils and adults enrolled</t>
  </si>
  <si>
    <t>Total for all purposes****</t>
  </si>
  <si>
    <t>****Total for all purposes were incorrect on this table for statistical years 2014-2017 and 2019.  The Non-Budget total was used in error.  For 2014, it read $61,489,324 and should have been $1,347,451,761; for 2015, it read $65,465,202 and should have been $1,413,399,155; for 2016, it read $65,580,170 and should have been $1,431,379,355; for 2017, it read $66,893,447 and should have been $1,464,444,400; for 2019, it read $58,958,446 and should have read $1,381,593,136.</t>
  </si>
  <si>
    <r>
      <t>Elementary Schools:</t>
    </r>
    <r>
      <rPr>
        <sz val="8"/>
        <rFont val="Bell Centennial Std Address"/>
        <family val="2"/>
      </rPr>
      <t xml:space="preserve"> Number*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</si>
</sst>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&quot;$&quot;#,##0.00"/>
  </numFmts>
  <fonts count="7">
    <font>
      <sz val="10"/>
      <name val="Arial"/>
    </font>
    <font>
      <sz val="8"/>
      <name val="Bell Centennial Std Address"/>
      <family val="2"/>
    </font>
    <font>
      <b/>
      <sz val="8"/>
      <name val="Bell Centennial Std Address"/>
      <family val="2"/>
    </font>
    <font>
      <i/>
      <sz val="8"/>
      <name val="Bell Centennial Std Address"/>
      <family val="2"/>
    </font>
    <font>
      <sz val="8"/>
      <color rgb="FFC00000"/>
      <name val="Bell Centennial Std Address"/>
      <family val="2"/>
    </font>
    <font>
      <sz val="8"/>
      <color indexed="10"/>
      <name val="Bell Centennial Std Address"/>
      <family val="2"/>
    </font>
    <font>
      <sz val="10"/>
      <name val="Bell Centennial Std Addres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0" xfId="0" applyFont="1" applyAlignment="1">
      <alignment horizontal="left" vertical="justify" indent="1"/>
    </xf>
    <xf numFmtId="0" fontId="1" fillId="0" borderId="7" xfId="0" applyFont="1" applyBorder="1" applyAlignment="1">
      <alignment horizontal="right" vertical="justify"/>
    </xf>
    <xf numFmtId="0" fontId="1" fillId="0" borderId="9" xfId="0" applyFont="1" applyBorder="1" applyAlignment="1">
      <alignment horizontal="right" vertical="justify"/>
    </xf>
    <xf numFmtId="0" fontId="1" fillId="0" borderId="0" xfId="0" applyFont="1" applyAlignment="1">
      <alignment horizontal="right" vertical="justify"/>
    </xf>
    <xf numFmtId="0" fontId="3" fillId="0" borderId="6" xfId="0" applyFont="1" applyBorder="1"/>
    <xf numFmtId="0" fontId="1" fillId="0" borderId="4" xfId="0" applyFont="1" applyBorder="1" applyAlignment="1">
      <alignment horizontal="right" vertical="justify"/>
    </xf>
    <xf numFmtId="0" fontId="1" fillId="0" borderId="10" xfId="0" applyFont="1" applyBorder="1" applyAlignment="1">
      <alignment horizontal="right" vertical="justify"/>
    </xf>
    <xf numFmtId="0" fontId="1" fillId="0" borderId="5" xfId="0" applyFont="1" applyBorder="1" applyAlignment="1">
      <alignment horizontal="left" indent="1"/>
    </xf>
    <xf numFmtId="3" fontId="1" fillId="0" borderId="4" xfId="0" applyNumberFormat="1" applyFont="1" applyBorder="1" applyAlignment="1">
      <alignment horizontal="right" vertical="justify"/>
    </xf>
    <xf numFmtId="0" fontId="4" fillId="0" borderId="0" xfId="0" applyFont="1"/>
    <xf numFmtId="0" fontId="3" fillId="0" borderId="5" xfId="0" applyFont="1" applyBorder="1"/>
    <xf numFmtId="3" fontId="1" fillId="0" borderId="0" xfId="0" applyNumberFormat="1" applyFont="1"/>
    <xf numFmtId="0" fontId="1" fillId="0" borderId="0" xfId="0" applyFont="1" applyAlignment="1">
      <alignment horizontal="left" indent="1"/>
    </xf>
    <xf numFmtId="3" fontId="1" fillId="0" borderId="10" xfId="0" applyNumberFormat="1" applyFont="1" applyBorder="1" applyAlignment="1">
      <alignment horizontal="right" vertical="justify"/>
    </xf>
    <xf numFmtId="3" fontId="1" fillId="0" borderId="0" xfId="0" applyNumberFormat="1" applyFont="1" applyAlignment="1">
      <alignment horizontal="right" vertical="justify"/>
    </xf>
    <xf numFmtId="3" fontId="1" fillId="0" borderId="10" xfId="0" applyNumberFormat="1" applyFont="1" applyBorder="1"/>
    <xf numFmtId="0" fontId="1" fillId="0" borderId="4" xfId="0" applyFont="1" applyBorder="1"/>
    <xf numFmtId="0" fontId="1" fillId="0" borderId="10" xfId="0" applyFont="1" applyBorder="1"/>
    <xf numFmtId="0" fontId="1" fillId="0" borderId="4" xfId="0" applyFont="1" applyBorder="1" applyAlignment="1">
      <alignment horizontal="right"/>
    </xf>
    <xf numFmtId="0" fontId="2" fillId="0" borderId="5" xfId="0" applyFont="1" applyBorder="1"/>
    <xf numFmtId="1" fontId="1" fillId="0" borderId="10" xfId="0" applyNumberFormat="1" applyFont="1" applyBorder="1" applyAlignment="1">
      <alignment horizontal="right" vertical="justify"/>
    </xf>
    <xf numFmtId="1" fontId="1" fillId="0" borderId="4" xfId="0" applyNumberFormat="1" applyFont="1" applyBorder="1" applyAlignment="1">
      <alignment horizontal="right" vertical="justify"/>
    </xf>
    <xf numFmtId="10" fontId="1" fillId="0" borderId="4" xfId="0" applyNumberFormat="1" applyFont="1" applyBorder="1" applyAlignment="1">
      <alignment horizontal="right"/>
    </xf>
    <xf numFmtId="10" fontId="1" fillId="0" borderId="10" xfId="0" applyNumberFormat="1" applyFont="1" applyBorder="1" applyAlignment="1">
      <alignment horizontal="right"/>
    </xf>
    <xf numFmtId="3" fontId="1" fillId="0" borderId="4" xfId="0" applyNumberFormat="1" applyFont="1" applyBorder="1" applyAlignment="1">
      <alignment horizontal="right"/>
    </xf>
    <xf numFmtId="10" fontId="1" fillId="0" borderId="0" xfId="0" applyNumberFormat="1" applyFont="1"/>
    <xf numFmtId="10" fontId="1" fillId="0" borderId="4" xfId="0" applyNumberFormat="1" applyFont="1" applyBorder="1" applyAlignment="1">
      <alignment horizontal="right" vertical="justify"/>
    </xf>
    <xf numFmtId="0" fontId="1" fillId="0" borderId="5" xfId="0" applyFont="1" applyBorder="1" applyAlignment="1">
      <alignment horizontal="left" indent="2"/>
    </xf>
    <xf numFmtId="0" fontId="5" fillId="0" borderId="10" xfId="0" applyFont="1" applyBorder="1" applyAlignment="1">
      <alignment horizontal="right" vertical="justify"/>
    </xf>
    <xf numFmtId="0" fontId="5" fillId="0" borderId="4" xfId="0" applyFont="1" applyBorder="1" applyAlignment="1">
      <alignment horizontal="right" vertical="justify"/>
    </xf>
    <xf numFmtId="4" fontId="4" fillId="0" borderId="0" xfId="0" applyNumberFormat="1" applyFont="1" applyAlignment="1">
      <alignment horizontal="right" vertical="justify"/>
    </xf>
    <xf numFmtId="4" fontId="1" fillId="0" borderId="0" xfId="0" applyNumberFormat="1" applyFont="1" applyAlignment="1">
      <alignment horizontal="right" vertical="justify"/>
    </xf>
    <xf numFmtId="0" fontId="3" fillId="0" borderId="0" xfId="0" applyFont="1"/>
    <xf numFmtId="3" fontId="1" fillId="0" borderId="10" xfId="0" applyNumberFormat="1" applyFont="1" applyBorder="1" applyAlignment="1">
      <alignment horizontal="right"/>
    </xf>
    <xf numFmtId="3" fontId="4" fillId="0" borderId="0" xfId="0" applyNumberFormat="1" applyFont="1" applyAlignment="1">
      <alignment wrapText="1"/>
    </xf>
    <xf numFmtId="3" fontId="1" fillId="0" borderId="0" xfId="0" applyNumberFormat="1" applyFont="1" applyAlignment="1">
      <alignment wrapText="1"/>
    </xf>
    <xf numFmtId="3" fontId="1" fillId="2" borderId="4" xfId="0" applyNumberFormat="1" applyFont="1" applyFill="1" applyBorder="1" applyAlignment="1">
      <alignment horizontal="right" vertical="justify"/>
    </xf>
    <xf numFmtId="0" fontId="1" fillId="0" borderId="5" xfId="0" applyFont="1" applyBorder="1"/>
    <xf numFmtId="0" fontId="1" fillId="0" borderId="11" xfId="0" applyFont="1" applyBorder="1"/>
    <xf numFmtId="3" fontId="1" fillId="0" borderId="12" xfId="0" applyNumberFormat="1" applyFont="1" applyBorder="1" applyAlignment="1">
      <alignment horizontal="right" vertical="justify"/>
    </xf>
    <xf numFmtId="3" fontId="1" fillId="0" borderId="13" xfId="0" applyNumberFormat="1" applyFont="1" applyBorder="1" applyAlignment="1">
      <alignment horizontal="right" vertical="justify"/>
    </xf>
    <xf numFmtId="0" fontId="1" fillId="0" borderId="14" xfId="0" applyFont="1" applyBorder="1" applyAlignment="1">
      <alignment horizontal="left" indent="2"/>
    </xf>
    <xf numFmtId="0" fontId="1" fillId="0" borderId="10" xfId="0" applyFont="1" applyBorder="1" applyAlignment="1">
      <alignment horizontal="center"/>
    </xf>
    <xf numFmtId="0" fontId="1" fillId="0" borderId="13" xfId="0" applyFont="1" applyBorder="1"/>
    <xf numFmtId="3" fontId="1" fillId="0" borderId="7" xfId="0" applyNumberFormat="1" applyFont="1" applyBorder="1" applyAlignment="1">
      <alignment horizontal="right"/>
    </xf>
    <xf numFmtId="3" fontId="1" fillId="0" borderId="4" xfId="0" applyNumberFormat="1" applyFont="1" applyBorder="1" applyAlignment="1">
      <alignment horizontal="center"/>
    </xf>
    <xf numFmtId="164" fontId="1" fillId="0" borderId="0" xfId="0" applyNumberFormat="1" applyFont="1"/>
    <xf numFmtId="165" fontId="1" fillId="0" borderId="4" xfId="0" applyNumberFormat="1" applyFont="1" applyBorder="1" applyAlignment="1">
      <alignment horizontal="right"/>
    </xf>
    <xf numFmtId="165" fontId="1" fillId="0" borderId="0" xfId="0" applyNumberFormat="1" applyFont="1"/>
    <xf numFmtId="164" fontId="1" fillId="0" borderId="4" xfId="0" applyNumberFormat="1" applyFont="1" applyBorder="1" applyAlignment="1">
      <alignment horizontal="right"/>
    </xf>
    <xf numFmtId="164" fontId="1" fillId="0" borderId="4" xfId="0" applyNumberFormat="1" applyFont="1" applyBorder="1"/>
    <xf numFmtId="164" fontId="1" fillId="0" borderId="10" xfId="0" applyNumberFormat="1" applyFont="1" applyBorder="1"/>
    <xf numFmtId="165" fontId="1" fillId="0" borderId="10" xfId="0" applyNumberFormat="1" applyFont="1" applyBorder="1" applyAlignment="1">
      <alignment horizontal="right"/>
    </xf>
    <xf numFmtId="3" fontId="4" fillId="0" borderId="0" xfId="0" applyNumberFormat="1" applyFont="1" applyAlignment="1">
      <alignment horizontal="left"/>
    </xf>
    <xf numFmtId="0" fontId="1" fillId="2" borderId="0" xfId="0" applyFont="1" applyFill="1"/>
    <xf numFmtId="0" fontId="1" fillId="2" borderId="5" xfId="0" applyFont="1" applyFill="1" applyBorder="1" applyAlignment="1">
      <alignment horizontal="left" indent="1"/>
    </xf>
    <xf numFmtId="0" fontId="3" fillId="2" borderId="5" xfId="0" applyFont="1" applyFill="1" applyBorder="1"/>
    <xf numFmtId="3" fontId="1" fillId="2" borderId="0" xfId="0" applyNumberFormat="1" applyFont="1" applyFill="1" applyAlignment="1">
      <alignment horizontal="left"/>
    </xf>
    <xf numFmtId="0" fontId="1" fillId="2" borderId="9" xfId="0" applyFont="1" applyFill="1" applyBorder="1"/>
    <xf numFmtId="3" fontId="1" fillId="2" borderId="0" xfId="0" applyNumberFormat="1" applyFont="1" applyFill="1"/>
    <xf numFmtId="165" fontId="1" fillId="0" borderId="10" xfId="0" applyNumberFormat="1" applyFont="1" applyBorder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8" xfId="0" applyFont="1" applyBorder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6"/>
  <sheetViews>
    <sheetView tabSelected="1" zoomScale="136" zoomScaleNormal="136" workbookViewId="0">
      <selection sqref="A1:I2"/>
    </sheetView>
  </sheetViews>
  <sheetFormatPr defaultColWidth="9.109375" defaultRowHeight="10.199999999999999"/>
  <cols>
    <col min="1" max="1" width="29.33203125" style="1" customWidth="1"/>
    <col min="2" max="4" width="10.44140625" style="1" customWidth="1"/>
    <col min="5" max="5" width="1.88671875" style="1" customWidth="1"/>
    <col min="6" max="6" width="24.109375" style="1" bestFit="1" customWidth="1"/>
    <col min="7" max="9" width="11.6640625" style="1" bestFit="1" customWidth="1"/>
    <col min="10" max="10" width="22.33203125" style="1" customWidth="1"/>
    <col min="11" max="16384" width="9.109375" style="1"/>
  </cols>
  <sheetData>
    <row r="1" spans="1:10">
      <c r="A1" s="69" t="s">
        <v>0</v>
      </c>
      <c r="B1" s="70"/>
      <c r="C1" s="70"/>
      <c r="D1" s="70"/>
      <c r="E1" s="70"/>
      <c r="F1" s="70"/>
      <c r="G1" s="70"/>
      <c r="H1" s="70"/>
      <c r="I1" s="70"/>
    </row>
    <row r="2" spans="1:10" ht="10.8" thickBot="1">
      <c r="A2" s="71"/>
      <c r="B2" s="71"/>
      <c r="C2" s="71"/>
      <c r="D2" s="71"/>
      <c r="E2" s="71"/>
      <c r="F2" s="71"/>
      <c r="G2" s="71"/>
      <c r="H2" s="71"/>
      <c r="I2" s="71"/>
    </row>
    <row r="3" spans="1:10" ht="12" customHeight="1" thickTop="1">
      <c r="A3" s="2" t="s">
        <v>1</v>
      </c>
      <c r="B3" s="3">
        <v>2004</v>
      </c>
      <c r="C3" s="3">
        <v>2014</v>
      </c>
      <c r="D3" s="3">
        <v>2024</v>
      </c>
      <c r="E3" s="4"/>
      <c r="F3" s="5"/>
      <c r="G3" s="3">
        <v>2004</v>
      </c>
      <c r="H3" s="3">
        <v>2014</v>
      </c>
      <c r="I3" s="48">
        <v>2024</v>
      </c>
    </row>
    <row r="4" spans="1:10" ht="12" customHeight="1">
      <c r="A4" s="6" t="s">
        <v>23</v>
      </c>
      <c r="B4" s="7">
        <v>35</v>
      </c>
      <c r="C4" s="8">
        <v>35</v>
      </c>
      <c r="D4" s="7">
        <v>35</v>
      </c>
      <c r="E4" s="9"/>
      <c r="F4" s="10" t="s">
        <v>33</v>
      </c>
      <c r="G4" s="50">
        <v>12</v>
      </c>
      <c r="H4" s="50">
        <v>11</v>
      </c>
      <c r="I4" s="64">
        <v>7</v>
      </c>
    </row>
    <row r="5" spans="1:10" ht="12" customHeight="1">
      <c r="A5" s="6" t="s">
        <v>24</v>
      </c>
      <c r="B5" s="11">
        <v>650</v>
      </c>
      <c r="C5" s="12">
        <v>640</v>
      </c>
      <c r="D5" s="11">
        <v>598</v>
      </c>
      <c r="E5" s="9"/>
      <c r="F5" s="13" t="s">
        <v>13</v>
      </c>
      <c r="G5" s="30">
        <v>18721</v>
      </c>
      <c r="H5" s="30">
        <v>37022</v>
      </c>
      <c r="I5" s="65">
        <v>24254</v>
      </c>
      <c r="J5" s="15"/>
    </row>
    <row r="6" spans="1:10" ht="12" customHeight="1">
      <c r="A6" s="6" t="s">
        <v>41</v>
      </c>
      <c r="B6" s="11">
        <v>75</v>
      </c>
      <c r="C6" s="12">
        <v>35</v>
      </c>
      <c r="D6" s="11">
        <v>71</v>
      </c>
      <c r="E6" s="9"/>
      <c r="F6" s="13" t="s">
        <v>12</v>
      </c>
      <c r="G6" s="30">
        <v>1536</v>
      </c>
      <c r="H6" s="30">
        <v>3555</v>
      </c>
      <c r="I6" s="65">
        <v>2063</v>
      </c>
      <c r="J6" s="15"/>
    </row>
    <row r="7" spans="1:10" ht="12" customHeight="1">
      <c r="A7" s="2" t="s">
        <v>34</v>
      </c>
      <c r="B7" s="11"/>
      <c r="C7" s="12"/>
      <c r="D7" s="11"/>
      <c r="E7" s="9"/>
      <c r="F7" s="16" t="s">
        <v>35</v>
      </c>
      <c r="G7" s="30">
        <v>5330</v>
      </c>
      <c r="H7" s="30">
        <v>4581</v>
      </c>
      <c r="I7" s="17">
        <v>4034</v>
      </c>
      <c r="J7" s="15"/>
    </row>
    <row r="8" spans="1:10">
      <c r="A8" s="18" t="s">
        <v>3</v>
      </c>
      <c r="B8" s="14">
        <v>8936</v>
      </c>
      <c r="C8" s="19">
        <v>9471</v>
      </c>
      <c r="D8" s="14">
        <v>9006</v>
      </c>
      <c r="E8" s="20"/>
      <c r="F8" s="61" t="s">
        <v>49</v>
      </c>
      <c r="G8" s="30">
        <v>451414</v>
      </c>
      <c r="H8" s="30">
        <v>307026</v>
      </c>
      <c r="I8" s="21">
        <v>212483</v>
      </c>
      <c r="J8" s="60"/>
    </row>
    <row r="9" spans="1:10" ht="12" customHeight="1">
      <c r="A9" s="18" t="s">
        <v>2</v>
      </c>
      <c r="B9" s="14">
        <v>5261</v>
      </c>
      <c r="C9" s="19">
        <v>5400</v>
      </c>
      <c r="D9" s="14">
        <v>5021</v>
      </c>
      <c r="E9" s="20"/>
      <c r="F9" s="62" t="s">
        <v>36</v>
      </c>
      <c r="G9" s="30">
        <v>4152</v>
      </c>
      <c r="H9" s="30">
        <v>4314</v>
      </c>
      <c r="I9" s="17">
        <v>3777</v>
      </c>
      <c r="J9" s="15"/>
    </row>
    <row r="10" spans="1:10" ht="12" customHeight="1">
      <c r="A10" s="18" t="s">
        <v>4</v>
      </c>
      <c r="B10" s="11">
        <v>754</v>
      </c>
      <c r="C10" s="12">
        <v>519</v>
      </c>
      <c r="D10" s="11">
        <v>519</v>
      </c>
      <c r="E10" s="9"/>
      <c r="F10" s="61" t="s">
        <v>49</v>
      </c>
      <c r="G10" s="30">
        <v>198054</v>
      </c>
      <c r="H10" s="30">
        <v>202524</v>
      </c>
      <c r="I10" s="17">
        <v>137916</v>
      </c>
      <c r="J10" s="15"/>
    </row>
    <row r="11" spans="1:10" ht="12" customHeight="1">
      <c r="A11" s="18" t="s">
        <v>32</v>
      </c>
      <c r="B11" s="11">
        <v>191</v>
      </c>
      <c r="C11" s="12">
        <v>156</v>
      </c>
      <c r="D11" s="11">
        <v>155</v>
      </c>
      <c r="E11" s="9"/>
      <c r="F11" s="13" t="s">
        <v>14</v>
      </c>
      <c r="G11" s="30">
        <v>26660</v>
      </c>
      <c r="H11" s="30">
        <v>31789</v>
      </c>
      <c r="I11" s="17">
        <v>23325</v>
      </c>
      <c r="J11" s="15"/>
    </row>
    <row r="12" spans="1:10" ht="12" customHeight="1">
      <c r="A12" s="2" t="s">
        <v>37</v>
      </c>
      <c r="B12" s="22"/>
      <c r="C12" s="23"/>
      <c r="D12" s="24"/>
      <c r="F12" s="16" t="s">
        <v>38</v>
      </c>
      <c r="G12" s="30">
        <v>3985</v>
      </c>
      <c r="H12" s="30">
        <v>3124</v>
      </c>
      <c r="I12" s="17">
        <v>2078</v>
      </c>
      <c r="J12" s="15"/>
    </row>
    <row r="13" spans="1:10" ht="12" customHeight="1">
      <c r="A13" s="18" t="s">
        <v>5</v>
      </c>
      <c r="B13" s="14">
        <v>6151</v>
      </c>
      <c r="C13" s="19">
        <v>6105</v>
      </c>
      <c r="D13" s="14">
        <v>5794</v>
      </c>
      <c r="E13" s="20"/>
      <c r="F13" s="25" t="s">
        <v>48</v>
      </c>
      <c r="G13" s="17"/>
      <c r="H13" s="30"/>
      <c r="I13" s="17"/>
      <c r="J13" s="15"/>
    </row>
    <row r="14" spans="1:10" ht="12" customHeight="1">
      <c r="A14" s="18" t="s">
        <v>6</v>
      </c>
      <c r="B14" s="11">
        <v>401</v>
      </c>
      <c r="C14" s="26">
        <v>346</v>
      </c>
      <c r="D14" s="27">
        <v>282</v>
      </c>
      <c r="E14" s="9"/>
      <c r="F14" s="13" t="s">
        <v>15</v>
      </c>
      <c r="G14" s="30">
        <v>32851</v>
      </c>
      <c r="H14" s="30">
        <v>25551</v>
      </c>
      <c r="I14" s="17">
        <v>16559</v>
      </c>
      <c r="J14" s="15"/>
    </row>
    <row r="15" spans="1:10" ht="12" customHeight="1">
      <c r="A15" s="18" t="s">
        <v>7</v>
      </c>
      <c r="B15" s="11">
        <v>306</v>
      </c>
      <c r="C15" s="26">
        <v>271</v>
      </c>
      <c r="D15" s="27">
        <v>224</v>
      </c>
      <c r="E15" s="9"/>
      <c r="F15" s="13" t="s">
        <v>16</v>
      </c>
      <c r="G15" s="30">
        <v>25325</v>
      </c>
      <c r="H15" s="30">
        <v>18585</v>
      </c>
      <c r="I15" s="21">
        <v>13376</v>
      </c>
      <c r="J15" s="15"/>
    </row>
    <row r="16" spans="1:10" ht="12" customHeight="1">
      <c r="A16" s="2" t="s">
        <v>25</v>
      </c>
      <c r="B16" s="14"/>
      <c r="C16" s="12"/>
      <c r="D16" s="11"/>
      <c r="E16" s="20"/>
      <c r="F16" s="13" t="s">
        <v>17</v>
      </c>
      <c r="G16" s="30">
        <v>19153</v>
      </c>
      <c r="H16" s="30">
        <v>14856</v>
      </c>
      <c r="I16" s="17">
        <v>10363</v>
      </c>
      <c r="J16" s="15"/>
    </row>
    <row r="17" spans="1:11" ht="12" customHeight="1">
      <c r="A17" s="18" t="s">
        <v>10</v>
      </c>
      <c r="B17" s="14">
        <v>2463747</v>
      </c>
      <c r="C17" s="19">
        <v>2097258</v>
      </c>
      <c r="D17" s="14">
        <v>1635076</v>
      </c>
      <c r="E17" s="9"/>
      <c r="F17" s="13" t="s">
        <v>18</v>
      </c>
      <c r="G17" s="30">
        <v>38513</v>
      </c>
      <c r="H17" s="30">
        <v>29986</v>
      </c>
      <c r="I17" s="21">
        <v>20915</v>
      </c>
      <c r="J17" s="15"/>
    </row>
    <row r="18" spans="1:11" ht="12" customHeight="1">
      <c r="A18" s="18" t="s">
        <v>8</v>
      </c>
      <c r="B18" s="28">
        <v>-5.3900000000000003E-2</v>
      </c>
      <c r="C18" s="29">
        <v>-0.14875269254513551</v>
      </c>
      <c r="D18" s="28">
        <f>(D17-C17)/C17</f>
        <v>-0.22037441268551605</v>
      </c>
      <c r="E18" s="20"/>
      <c r="F18" s="25" t="s">
        <v>39</v>
      </c>
      <c r="G18" s="17"/>
      <c r="H18" s="51"/>
      <c r="J18" s="15"/>
    </row>
    <row r="19" spans="1:11" ht="12" customHeight="1">
      <c r="A19" s="18" t="s">
        <v>9</v>
      </c>
      <c r="B19" s="14">
        <v>1880213</v>
      </c>
      <c r="C19" s="21">
        <v>1641679</v>
      </c>
      <c r="D19" s="30">
        <v>1295632</v>
      </c>
      <c r="E19" s="31"/>
      <c r="F19" s="13" t="s">
        <v>19</v>
      </c>
      <c r="G19" s="55">
        <v>1186000747</v>
      </c>
      <c r="H19" s="56">
        <v>1229158978</v>
      </c>
      <c r="I19" s="52">
        <v>1341859404</v>
      </c>
      <c r="J19" s="15"/>
    </row>
    <row r="20" spans="1:11" ht="12" customHeight="1">
      <c r="A20" s="18" t="s">
        <v>8</v>
      </c>
      <c r="B20" s="32">
        <v>-3.5938994157324114E-2</v>
      </c>
      <c r="C20" s="29">
        <v>-0.12686541365260212</v>
      </c>
      <c r="D20" s="28">
        <f>(D19-C19)/C19</f>
        <v>-0.21078846717293698</v>
      </c>
      <c r="E20" s="17"/>
      <c r="F20" s="33" t="s">
        <v>20</v>
      </c>
      <c r="G20" s="53">
        <v>630.77999513884868</v>
      </c>
      <c r="H20" s="53">
        <v>748.72065610877644</v>
      </c>
      <c r="I20" s="54">
        <v>1035.6794244044606</v>
      </c>
      <c r="J20" s="15"/>
    </row>
    <row r="21" spans="1:11" ht="12" customHeight="1">
      <c r="A21" s="2" t="s">
        <v>26</v>
      </c>
      <c r="B21" s="22"/>
      <c r="C21" s="34"/>
      <c r="D21" s="35"/>
      <c r="E21" s="31"/>
      <c r="F21" s="13" t="s">
        <v>21</v>
      </c>
      <c r="G21" s="55">
        <v>121763263</v>
      </c>
      <c r="H21" s="56">
        <v>118292783</v>
      </c>
      <c r="I21" s="52">
        <v>114180364</v>
      </c>
      <c r="J21" s="36"/>
      <c r="K21" s="37"/>
    </row>
    <row r="22" spans="1:11" ht="12" customHeight="1">
      <c r="A22" s="38" t="s">
        <v>52</v>
      </c>
      <c r="B22" s="14">
        <v>1028</v>
      </c>
      <c r="C22" s="19">
        <v>842</v>
      </c>
      <c r="D22" s="30">
        <v>660</v>
      </c>
      <c r="F22" s="33" t="s">
        <v>20</v>
      </c>
      <c r="G22" s="53">
        <v>64.76035587457379</v>
      </c>
      <c r="H22" s="53">
        <v>72.05597622921411</v>
      </c>
      <c r="I22" s="54">
        <v>88.127156476530374</v>
      </c>
      <c r="J22" s="15"/>
    </row>
    <row r="23" spans="1:11" ht="12" customHeight="1">
      <c r="A23" s="18" t="s">
        <v>11</v>
      </c>
      <c r="B23" s="14">
        <v>143322</v>
      </c>
      <c r="C23" s="39">
        <v>80145</v>
      </c>
      <c r="D23" s="30" t="s">
        <v>43</v>
      </c>
      <c r="F23" s="13" t="s">
        <v>50</v>
      </c>
      <c r="G23" s="55">
        <v>1307764010</v>
      </c>
      <c r="H23" s="56">
        <v>61489324</v>
      </c>
      <c r="I23" s="57">
        <v>1456039768</v>
      </c>
      <c r="J23" s="63"/>
      <c r="K23" s="37"/>
    </row>
    <row r="24" spans="1:11" ht="12" customHeight="1">
      <c r="A24" s="18" t="s">
        <v>30</v>
      </c>
      <c r="B24" s="14" t="s">
        <v>29</v>
      </c>
      <c r="C24" s="19" t="s">
        <v>29</v>
      </c>
      <c r="D24" s="14" t="s">
        <v>29</v>
      </c>
      <c r="F24" s="33" t="s">
        <v>20</v>
      </c>
      <c r="G24" s="53">
        <v>695.54035101342242</v>
      </c>
      <c r="H24" s="53">
        <v>37.455144397899957</v>
      </c>
      <c r="I24" s="58">
        <f>(I23/D19)</f>
        <v>1123.8065808809909</v>
      </c>
      <c r="J24" s="59"/>
    </row>
    <row r="25" spans="1:11" ht="12" customHeight="1">
      <c r="A25" s="18" t="s">
        <v>31</v>
      </c>
      <c r="B25" s="14" t="s">
        <v>29</v>
      </c>
      <c r="C25" s="19" t="s">
        <v>29</v>
      </c>
      <c r="D25" s="14" t="s">
        <v>29</v>
      </c>
      <c r="F25" s="13" t="s">
        <v>22</v>
      </c>
      <c r="G25" s="55">
        <v>20881843</v>
      </c>
      <c r="H25" s="56">
        <v>15157377</v>
      </c>
      <c r="I25" s="57">
        <v>13012818</v>
      </c>
      <c r="J25" s="40"/>
      <c r="K25" s="37"/>
    </row>
    <row r="26" spans="1:11" ht="12" customHeight="1">
      <c r="A26" s="38" t="s">
        <v>40</v>
      </c>
      <c r="B26" s="11">
        <v>101</v>
      </c>
      <c r="C26" s="12">
        <v>85</v>
      </c>
      <c r="D26" s="11">
        <v>114</v>
      </c>
      <c r="F26" s="33" t="s">
        <v>20</v>
      </c>
      <c r="G26" s="53">
        <v>11.106104999805874</v>
      </c>
      <c r="H26" s="53">
        <v>9.2328506364520706</v>
      </c>
      <c r="I26" s="66">
        <v>10.043606517900145</v>
      </c>
      <c r="J26" s="41"/>
    </row>
    <row r="27" spans="1:11" ht="12" customHeight="1">
      <c r="A27" s="1" t="s">
        <v>27</v>
      </c>
      <c r="B27" s="14">
        <v>19638</v>
      </c>
      <c r="C27" s="39">
        <v>14872</v>
      </c>
      <c r="D27" s="42" t="s">
        <v>44</v>
      </c>
      <c r="F27" s="43"/>
      <c r="H27" s="22"/>
      <c r="J27" s="41"/>
      <c r="K27" s="37"/>
    </row>
    <row r="28" spans="1:11" ht="12" customHeight="1" thickBot="1">
      <c r="A28" s="44" t="s">
        <v>28</v>
      </c>
      <c r="B28" s="45" t="s">
        <v>29</v>
      </c>
      <c r="C28" s="46" t="s">
        <v>29</v>
      </c>
      <c r="D28" s="45" t="s">
        <v>29</v>
      </c>
      <c r="E28" s="44"/>
      <c r="F28" s="47"/>
      <c r="G28" s="44"/>
      <c r="H28" s="45"/>
      <c r="I28" s="49"/>
    </row>
    <row r="29" spans="1:11">
      <c r="A29" s="72" t="s">
        <v>42</v>
      </c>
      <c r="B29" s="72"/>
      <c r="C29" s="72"/>
      <c r="D29" s="72"/>
      <c r="E29" s="72"/>
      <c r="F29" s="72"/>
      <c r="G29" s="72"/>
      <c r="H29" s="72"/>
      <c r="I29" s="72"/>
    </row>
    <row r="30" spans="1:11">
      <c r="A30" s="74" t="s">
        <v>45</v>
      </c>
      <c r="B30" s="74"/>
      <c r="C30" s="74"/>
      <c r="D30" s="74"/>
      <c r="E30" s="74"/>
      <c r="F30" s="74"/>
      <c r="G30" s="74"/>
      <c r="H30" s="74"/>
      <c r="I30" s="74"/>
    </row>
    <row r="31" spans="1:11">
      <c r="A31" s="74" t="s">
        <v>46</v>
      </c>
      <c r="B31" s="74"/>
      <c r="C31" s="74"/>
      <c r="D31" s="74"/>
      <c r="E31" s="74"/>
      <c r="F31" s="74"/>
      <c r="G31" s="74"/>
      <c r="H31" s="74"/>
      <c r="I31" s="74"/>
    </row>
    <row r="32" spans="1:11">
      <c r="A32" s="73" t="s">
        <v>47</v>
      </c>
      <c r="B32" s="73"/>
      <c r="C32" s="73"/>
      <c r="D32" s="73"/>
      <c r="E32" s="73"/>
      <c r="F32" s="73"/>
      <c r="G32" s="73"/>
      <c r="H32" s="73"/>
      <c r="I32" s="73"/>
    </row>
    <row r="33" spans="1:9" ht="9.75" customHeight="1">
      <c r="A33" s="67" t="s">
        <v>51</v>
      </c>
      <c r="B33" s="68"/>
      <c r="C33" s="68"/>
      <c r="D33" s="68"/>
      <c r="E33" s="68"/>
      <c r="F33" s="68"/>
      <c r="G33" s="68"/>
      <c r="H33" s="68"/>
      <c r="I33" s="68"/>
    </row>
    <row r="34" spans="1:9" ht="9.75" customHeight="1">
      <c r="A34" s="68"/>
      <c r="B34" s="68"/>
      <c r="C34" s="68"/>
      <c r="D34" s="68"/>
      <c r="E34" s="68"/>
      <c r="F34" s="68"/>
      <c r="G34" s="68"/>
      <c r="H34" s="68"/>
      <c r="I34" s="68"/>
    </row>
    <row r="35" spans="1:9">
      <c r="A35" s="68"/>
      <c r="B35" s="68"/>
      <c r="C35" s="68"/>
      <c r="D35" s="68"/>
      <c r="E35" s="68"/>
      <c r="F35" s="68"/>
      <c r="G35" s="68"/>
      <c r="H35" s="68"/>
      <c r="I35" s="68"/>
    </row>
    <row r="36" spans="1:9" ht="1.5" customHeight="1">
      <c r="A36" s="68"/>
      <c r="B36" s="68"/>
      <c r="C36" s="68"/>
      <c r="D36" s="68"/>
      <c r="E36" s="68"/>
      <c r="F36" s="68"/>
      <c r="G36" s="68"/>
      <c r="H36" s="68"/>
      <c r="I36" s="68"/>
    </row>
  </sheetData>
  <mergeCells count="6">
    <mergeCell ref="A33:I36"/>
    <mergeCell ref="A1:I2"/>
    <mergeCell ref="A29:I29"/>
    <mergeCell ref="A32:I32"/>
    <mergeCell ref="A30:I30"/>
    <mergeCell ref="A31:I31"/>
  </mergeCells>
  <phoneticPr fontId="0" type="noConversion"/>
  <pageMargins left="0" right="0" top="1" bottom="1" header="0.5" footer="0.5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4292867AE260449C14626DFFB70440" ma:contentTypeVersion="17" ma:contentTypeDescription="Create a new document." ma:contentTypeScope="" ma:versionID="cc485736e1e41bcc6ec7188626e990f9">
  <xsd:schema xmlns:xsd="http://www.w3.org/2001/XMLSchema" xmlns:xs="http://www.w3.org/2001/XMLSchema" xmlns:p="http://schemas.microsoft.com/office/2006/metadata/properties" xmlns:ns2="3ae3ecd9-891e-4803-a659-5845344c16bb" xmlns:ns3="20a6adeb-5b55-480d-adf6-63b1508cb125" targetNamespace="http://schemas.microsoft.com/office/2006/metadata/properties" ma:root="true" ma:fieldsID="7501a3d06f133e86d5a73f6a7597aa51" ns2:_="" ns3:_="">
    <xsd:import namespace="3ae3ecd9-891e-4803-a659-5845344c16bb"/>
    <xsd:import namespace="20a6adeb-5b55-480d-adf6-63b1508cb12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DaysSinceModified" minOccurs="0"/>
                <xsd:element ref="ns3:Last_x0020_Accessed" minOccurs="0"/>
                <xsd:element ref="ns3:Accessed_x0020_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e3ecd9-891e-4803-a659-5845344c16b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cadb81a6-971d-4545-a411-4414519944b5}" ma:internalName="TaxCatchAll" ma:showField="CatchAllData" ma:web="3ae3ecd9-891e-4803-a659-5845344c16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a6adeb-5b55-480d-adf6-63b1508cb1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1cb9a50a-0743-4b3b-9d53-90fa8f90c17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DaysSinceModified" ma:index="22" nillable="true" ma:displayName="Days Since Modified" ma:internalName="DaysSinceModified">
      <xsd:simpleType>
        <xsd:restriction base="dms:Number"/>
      </xsd:simpleType>
    </xsd:element>
    <xsd:element name="Last_x0020_Accessed" ma:index="23" nillable="true" ma:displayName="Last Accessed" ma:internalName="Last_x0020_Accessed">
      <xsd:simpleType>
        <xsd:restriction base="dms:DateTime"/>
      </xsd:simpleType>
    </xsd:element>
    <xsd:element name="Accessed_x0020_By" ma:index="24" nillable="true" ma:displayName="Accessed By" ma:internalName="Accessed_x0020_By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0a6adeb-5b55-480d-adf6-63b1508cb125">
      <Terms xmlns="http://schemas.microsoft.com/office/infopath/2007/PartnerControls"/>
    </lcf76f155ced4ddcb4097134ff3c332f>
    <TaxCatchAll xmlns="3ae3ecd9-891e-4803-a659-5845344c16bb" xsi:nil="true"/>
    <DaysSinceModified xmlns="20a6adeb-5b55-480d-adf6-63b1508cb125" xsi:nil="true"/>
    <Accessed_x0020_By xmlns="20a6adeb-5b55-480d-adf6-63b1508cb125">
      <UserInfo>
        <DisplayName>Tonia Perez</DisplayName>
        <AccountId>33</AccountId>
        <AccountType/>
      </UserInfo>
    </Accessed_x0020_By>
    <Last_x0020_Accessed xmlns="20a6adeb-5b55-480d-adf6-63b1508cb125">2025-10-03T10:02:00+00:00</Last_x0020_Accessed>
  </documentManagement>
</p:properties>
</file>

<file path=customXml/itemProps1.xml><?xml version="1.0" encoding="utf-8"?>
<ds:datastoreItem xmlns:ds="http://schemas.openxmlformats.org/officeDocument/2006/customXml" ds:itemID="{86AE423C-DCE0-4039-8530-1CF56BB5DB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e3ecd9-891e-4803-a659-5845344c16bb"/>
    <ds:schemaRef ds:uri="20a6adeb-5b55-480d-adf6-63b1508cb1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C695BEE-2A82-4AF5-9924-DD4DFC005A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BE9AAA-2C24-44DB-87C1-5595F154FD81}">
  <ds:schemaRefs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20a6adeb-5b55-480d-adf6-63b1508cb125"/>
    <ds:schemaRef ds:uri="http://schemas.microsoft.com/office/infopath/2007/PartnerControls"/>
    <ds:schemaRef ds:uri="http://purl.org/dc/dcmitype/"/>
    <ds:schemaRef ds:uri="3ae3ecd9-891e-4803-a659-5845344c16bb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Decades_Change</vt:lpstr>
      <vt:lpstr>Decades_Change!Print_Area</vt:lpstr>
    </vt:vector>
  </TitlesOfParts>
  <Company>LCMS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DiederML</dc:creator>
  <cp:lastModifiedBy>Scott Kostencki</cp:lastModifiedBy>
  <cp:lastPrinted>2025-09-29T15:28:35Z</cp:lastPrinted>
  <dcterms:created xsi:type="dcterms:W3CDTF">2002-09-04T19:12:43Z</dcterms:created>
  <dcterms:modified xsi:type="dcterms:W3CDTF">2026-03-25T18:40:56Z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0x010100704292867AE260449C14626DFFB70440</vt:lpwstr>
  </property>
  <property fmtid="{D5CDD505-2E9C-101B-9397-08002B2CF9AE}" pid="3" name="MediaServiceImageTags">
    <vt:lpwstr/>
  </property>
</Properties>
</file>